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80" windowHeight="13170"/>
  </bookViews>
  <sheets>
    <sheet name="Main Budget" sheetId="1" r:id="rId1"/>
    <sheet name="Subaward 1" sheetId="4" r:id="rId2"/>
    <sheet name="Subaward 2" sheetId="5" r:id="rId3"/>
    <sheet name="Subaward 3" sheetId="6" r:id="rId4"/>
    <sheet name="Subaward 4" sheetId="7" r:id="rId5"/>
    <sheet name="Subaward 5" sheetId="8" r:id="rId6"/>
    <sheet name="Subaward 6" sheetId="9" r:id="rId7"/>
    <sheet name="Subaward 7" sheetId="10" r:id="rId8"/>
    <sheet name="Subaward 8" sheetId="11" r:id="rId9"/>
    <sheet name="Subaward 9" sheetId="12" r:id="rId10"/>
    <sheet name="Subaward 10" sheetId="13" r:id="rId11"/>
  </sheets>
  <calcPr calcId="125725"/>
</workbook>
</file>

<file path=xl/calcChain.xml><?xml version="1.0" encoding="utf-8"?>
<calcChain xmlns="http://schemas.openxmlformats.org/spreadsheetml/2006/main">
  <c r="E73" i="5"/>
  <c r="J73"/>
  <c r="O73"/>
  <c r="E74"/>
  <c r="J74"/>
  <c r="O74"/>
  <c r="E75"/>
  <c r="J75"/>
  <c r="O75"/>
  <c r="E76"/>
  <c r="J76"/>
  <c r="O76"/>
  <c r="E77"/>
  <c r="J77"/>
  <c r="O77"/>
  <c r="E78"/>
  <c r="J78"/>
  <c r="O78"/>
  <c r="E79"/>
  <c r="J79"/>
  <c r="O79"/>
  <c r="E80"/>
  <c r="J80"/>
  <c r="O80"/>
  <c r="E81"/>
  <c r="J81"/>
  <c r="O81"/>
  <c r="E82"/>
  <c r="J82"/>
  <c r="O82"/>
  <c r="C83"/>
  <c r="D83"/>
  <c r="E83"/>
  <c r="H83"/>
  <c r="I83"/>
  <c r="J83"/>
  <c r="M83"/>
  <c r="N83"/>
  <c r="O83"/>
  <c r="Q83"/>
  <c r="N83" i="13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J30" s="1"/>
  <c r="J86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12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11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E69"/>
  <c r="Q69" s="1"/>
  <c r="O66"/>
  <c r="J66"/>
  <c r="E66"/>
  <c r="Q66" s="1"/>
  <c r="O53"/>
  <c r="J53"/>
  <c r="E53"/>
  <c r="Q53" s="1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J30" s="1"/>
  <c r="J86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10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E69"/>
  <c r="Q69" s="1"/>
  <c r="O66"/>
  <c r="J66"/>
  <c r="E66"/>
  <c r="Q66" s="1"/>
  <c r="O53"/>
  <c r="J53"/>
  <c r="E53"/>
  <c r="Q53" s="1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J30" s="1"/>
  <c r="J86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9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8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E69"/>
  <c r="Q69" s="1"/>
  <c r="O66"/>
  <c r="J66"/>
  <c r="E66"/>
  <c r="Q66" s="1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7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N83" i="6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Q66" s="1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O69" i="5"/>
  <c r="J69"/>
  <c r="E69"/>
  <c r="O66"/>
  <c r="J66"/>
  <c r="E66"/>
  <c r="O53"/>
  <c r="J53"/>
  <c r="Q53" s="1"/>
  <c r="E53"/>
  <c r="B53"/>
  <c r="O46"/>
  <c r="J46"/>
  <c r="E46"/>
  <c r="O38"/>
  <c r="J38"/>
  <c r="E38"/>
  <c r="Q38" s="1"/>
  <c r="O35"/>
  <c r="J35"/>
  <c r="E35"/>
  <c r="N28"/>
  <c r="M28"/>
  <c r="L28"/>
  <c r="I28"/>
  <c r="H28"/>
  <c r="J28" s="1"/>
  <c r="G28"/>
  <c r="D28"/>
  <c r="C28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L14"/>
  <c r="I14"/>
  <c r="H14"/>
  <c r="G14"/>
  <c r="D14"/>
  <c r="C14"/>
  <c r="B14"/>
  <c r="O13"/>
  <c r="J13"/>
  <c r="E13"/>
  <c r="O12"/>
  <c r="J12"/>
  <c r="E12"/>
  <c r="O11"/>
  <c r="J11"/>
  <c r="E11"/>
  <c r="O10"/>
  <c r="J10"/>
  <c r="E10"/>
  <c r="O9"/>
  <c r="J9"/>
  <c r="E9"/>
  <c r="N83" i="4"/>
  <c r="M83"/>
  <c r="I83"/>
  <c r="H83"/>
  <c r="D83"/>
  <c r="C83"/>
  <c r="O82"/>
  <c r="J82"/>
  <c r="E82"/>
  <c r="O81"/>
  <c r="J81"/>
  <c r="E81"/>
  <c r="O80"/>
  <c r="J80"/>
  <c r="E80"/>
  <c r="O79"/>
  <c r="J79"/>
  <c r="E79"/>
  <c r="O78"/>
  <c r="J78"/>
  <c r="E78"/>
  <c r="O77"/>
  <c r="J77"/>
  <c r="E77"/>
  <c r="O76"/>
  <c r="J76"/>
  <c r="E76"/>
  <c r="O75"/>
  <c r="J75"/>
  <c r="E75"/>
  <c r="O74"/>
  <c r="J74"/>
  <c r="E74"/>
  <c r="O73"/>
  <c r="O83" s="1"/>
  <c r="J73"/>
  <c r="J83" s="1"/>
  <c r="E73"/>
  <c r="E83" s="1"/>
  <c r="Q83" s="1"/>
  <c r="O69"/>
  <c r="J69"/>
  <c r="Q69" s="1"/>
  <c r="E69"/>
  <c r="O66"/>
  <c r="J66"/>
  <c r="E66"/>
  <c r="O53"/>
  <c r="J53"/>
  <c r="Q53" s="1"/>
  <c r="E53"/>
  <c r="B53"/>
  <c r="O46"/>
  <c r="J46"/>
  <c r="E46"/>
  <c r="Q46" s="1"/>
  <c r="O38"/>
  <c r="J38"/>
  <c r="E38"/>
  <c r="Q38" s="1"/>
  <c r="O35"/>
  <c r="J35"/>
  <c r="E35"/>
  <c r="Q35" s="1"/>
  <c r="N28"/>
  <c r="M28"/>
  <c r="O28" s="1"/>
  <c r="L28"/>
  <c r="I28"/>
  <c r="H28"/>
  <c r="J28" s="1"/>
  <c r="G28"/>
  <c r="D28"/>
  <c r="C28"/>
  <c r="E28" s="1"/>
  <c r="B28"/>
  <c r="O27"/>
  <c r="J27"/>
  <c r="E27"/>
  <c r="O26"/>
  <c r="J26"/>
  <c r="E26"/>
  <c r="O25"/>
  <c r="J25"/>
  <c r="E25"/>
  <c r="O24"/>
  <c r="J24"/>
  <c r="E24"/>
  <c r="O23"/>
  <c r="J23"/>
  <c r="E23"/>
  <c r="O22"/>
  <c r="J22"/>
  <c r="E22"/>
  <c r="O21"/>
  <c r="J21"/>
  <c r="E21"/>
  <c r="O20"/>
  <c r="J20"/>
  <c r="E20"/>
  <c r="O19"/>
  <c r="J19"/>
  <c r="E19"/>
  <c r="O18"/>
  <c r="J18"/>
  <c r="E18"/>
  <c r="N14"/>
  <c r="M14"/>
  <c r="O14" s="1"/>
  <c r="O30" s="1"/>
  <c r="O86" s="1"/>
  <c r="L14"/>
  <c r="I14"/>
  <c r="H14"/>
  <c r="J14" s="1"/>
  <c r="G14"/>
  <c r="D14"/>
  <c r="C14"/>
  <c r="E14" s="1"/>
  <c r="B14"/>
  <c r="O13"/>
  <c r="J13"/>
  <c r="E13"/>
  <c r="O12"/>
  <c r="J12"/>
  <c r="E12"/>
  <c r="O11"/>
  <c r="J11"/>
  <c r="E11"/>
  <c r="O10"/>
  <c r="J10"/>
  <c r="E10"/>
  <c r="O9"/>
  <c r="J9"/>
  <c r="E9"/>
  <c r="B53" i="1"/>
  <c r="E9"/>
  <c r="E10"/>
  <c r="E11"/>
  <c r="E12"/>
  <c r="E13"/>
  <c r="B14"/>
  <c r="C14"/>
  <c r="D14"/>
  <c r="O53"/>
  <c r="J53"/>
  <c r="E53"/>
  <c r="O69"/>
  <c r="J69"/>
  <c r="E69"/>
  <c r="Q69" s="1"/>
  <c r="O46"/>
  <c r="J46"/>
  <c r="E46"/>
  <c r="Q46" s="1"/>
  <c r="O66"/>
  <c r="J66"/>
  <c r="O38"/>
  <c r="J38"/>
  <c r="O35"/>
  <c r="J35"/>
  <c r="N28"/>
  <c r="M28"/>
  <c r="L28"/>
  <c r="O27"/>
  <c r="O26"/>
  <c r="O25"/>
  <c r="O24"/>
  <c r="O23"/>
  <c r="O22"/>
  <c r="O21"/>
  <c r="O20"/>
  <c r="O19"/>
  <c r="O18"/>
  <c r="I28"/>
  <c r="H28"/>
  <c r="G28"/>
  <c r="J27"/>
  <c r="J26"/>
  <c r="J25"/>
  <c r="J24"/>
  <c r="J23"/>
  <c r="J22"/>
  <c r="J21"/>
  <c r="J20"/>
  <c r="J19"/>
  <c r="J18"/>
  <c r="N14"/>
  <c r="M14"/>
  <c r="L14"/>
  <c r="O13"/>
  <c r="O12"/>
  <c r="O11"/>
  <c r="O10"/>
  <c r="O9"/>
  <c r="I14"/>
  <c r="H14"/>
  <c r="G14"/>
  <c r="J13"/>
  <c r="J12"/>
  <c r="J11"/>
  <c r="J10"/>
  <c r="J9"/>
  <c r="E66"/>
  <c r="Q66" s="1"/>
  <c r="E38"/>
  <c r="Q38" s="1"/>
  <c r="E35"/>
  <c r="Q35" s="1"/>
  <c r="C28"/>
  <c r="D28"/>
  <c r="B28"/>
  <c r="E19"/>
  <c r="E20"/>
  <c r="E21"/>
  <c r="E22"/>
  <c r="E23"/>
  <c r="E24"/>
  <c r="E25"/>
  <c r="E26"/>
  <c r="E27"/>
  <c r="E18"/>
  <c r="Q66" i="4" l="1"/>
  <c r="J14" i="5"/>
  <c r="E28"/>
  <c r="O28"/>
  <c r="Q69"/>
  <c r="Q35"/>
  <c r="Q46"/>
  <c r="Q66"/>
  <c r="E14"/>
  <c r="O14"/>
  <c r="O30" s="1"/>
  <c r="O86" s="1"/>
  <c r="J87" i="13"/>
  <c r="J88" s="1"/>
  <c r="J89" s="1"/>
  <c r="J82" i="1" s="1"/>
  <c r="Q28" i="13"/>
  <c r="E30"/>
  <c r="Q14"/>
  <c r="O87"/>
  <c r="O88" s="1"/>
  <c r="O89" s="1"/>
  <c r="O82" i="1" s="1"/>
  <c r="J30" i="12"/>
  <c r="J86" s="1"/>
  <c r="Q28"/>
  <c r="E30"/>
  <c r="Q14"/>
  <c r="O87"/>
  <c r="O88" s="1"/>
  <c r="O89" s="1"/>
  <c r="O81" i="1" s="1"/>
  <c r="J87" i="11"/>
  <c r="J88" s="1"/>
  <c r="J89" s="1"/>
  <c r="J80" i="1" s="1"/>
  <c r="Q28" i="11"/>
  <c r="E30"/>
  <c r="Q14"/>
  <c r="O89"/>
  <c r="O80" i="1" s="1"/>
  <c r="O87" i="11"/>
  <c r="O88" s="1"/>
  <c r="J87" i="10"/>
  <c r="J88" s="1"/>
  <c r="J89" s="1"/>
  <c r="J79" i="1" s="1"/>
  <c r="Q28" i="10"/>
  <c r="E30"/>
  <c r="Q14"/>
  <c r="O87"/>
  <c r="O88" s="1"/>
  <c r="O89" s="1"/>
  <c r="O79" i="1" s="1"/>
  <c r="J30" i="9"/>
  <c r="J86" s="1"/>
  <c r="Q28"/>
  <c r="E30"/>
  <c r="Q14"/>
  <c r="O87"/>
  <c r="O88" s="1"/>
  <c r="O89" s="1"/>
  <c r="O78" i="1" s="1"/>
  <c r="J30" i="8"/>
  <c r="J86" s="1"/>
  <c r="Q28"/>
  <c r="E30"/>
  <c r="Q14"/>
  <c r="O87"/>
  <c r="O88" s="1"/>
  <c r="O89" s="1"/>
  <c r="O77" i="1" s="1"/>
  <c r="J30" i="7"/>
  <c r="J86" s="1"/>
  <c r="Q28"/>
  <c r="E30"/>
  <c r="Q14"/>
  <c r="O87"/>
  <c r="O88" s="1"/>
  <c r="O89" s="1"/>
  <c r="O76" i="1" s="1"/>
  <c r="J30" i="6"/>
  <c r="J86" s="1"/>
  <c r="Q28"/>
  <c r="E30"/>
  <c r="Q14"/>
  <c r="O87"/>
  <c r="O88" s="1"/>
  <c r="O89" s="1"/>
  <c r="O75" i="1" s="1"/>
  <c r="J30" i="5"/>
  <c r="J86" s="1"/>
  <c r="Q28"/>
  <c r="E30"/>
  <c r="Q14"/>
  <c r="O87"/>
  <c r="O88" s="1"/>
  <c r="O89" s="1"/>
  <c r="O74" i="1" s="1"/>
  <c r="E30" i="4"/>
  <c r="Q14"/>
  <c r="J30"/>
  <c r="J86" s="1"/>
  <c r="Q28"/>
  <c r="O87"/>
  <c r="O88" s="1"/>
  <c r="O89" s="1"/>
  <c r="E14" i="1"/>
  <c r="Q53"/>
  <c r="E28"/>
  <c r="J28"/>
  <c r="J14"/>
  <c r="O14"/>
  <c r="O28"/>
  <c r="O73" l="1"/>
  <c r="E86" i="13"/>
  <c r="Q30"/>
  <c r="E86" i="12"/>
  <c r="Q30"/>
  <c r="J89"/>
  <c r="J81" i="1" s="1"/>
  <c r="J87" i="12"/>
  <c r="J88" s="1"/>
  <c r="E86" i="11"/>
  <c r="Q30"/>
  <c r="E86" i="10"/>
  <c r="Q30"/>
  <c r="E86" i="9"/>
  <c r="Q30"/>
  <c r="J87"/>
  <c r="J88" s="1"/>
  <c r="J89" s="1"/>
  <c r="J78" i="1" s="1"/>
  <c r="E86" i="8"/>
  <c r="Q30"/>
  <c r="J87"/>
  <c r="J88" s="1"/>
  <c r="J89" s="1"/>
  <c r="J77" i="1" s="1"/>
  <c r="E86" i="7"/>
  <c r="Q30"/>
  <c r="J87"/>
  <c r="J88" s="1"/>
  <c r="J89" s="1"/>
  <c r="J76" i="1" s="1"/>
  <c r="E86" i="6"/>
  <c r="Q30"/>
  <c r="J87"/>
  <c r="J88" s="1"/>
  <c r="J89" s="1"/>
  <c r="J75" i="1" s="1"/>
  <c r="E86" i="5"/>
  <c r="Q30"/>
  <c r="J87"/>
  <c r="J88" s="1"/>
  <c r="J89" s="1"/>
  <c r="J74" i="1" s="1"/>
  <c r="J87" i="4"/>
  <c r="J88" s="1"/>
  <c r="J89" s="1"/>
  <c r="E86"/>
  <c r="Q30"/>
  <c r="Q28" i="1"/>
  <c r="E30"/>
  <c r="Q14"/>
  <c r="J30"/>
  <c r="O30"/>
  <c r="O83" l="1"/>
  <c r="J73"/>
  <c r="E87" i="13"/>
  <c r="Q86"/>
  <c r="E87" i="12"/>
  <c r="Q86"/>
  <c r="E87" i="11"/>
  <c r="Q86"/>
  <c r="E87" i="10"/>
  <c r="Q86"/>
  <c r="E87" i="9"/>
  <c r="Q86"/>
  <c r="E87" i="8"/>
  <c r="Q86"/>
  <c r="E87" i="7"/>
  <c r="Q86"/>
  <c r="E87" i="6"/>
  <c r="Q86"/>
  <c r="E87" i="5"/>
  <c r="Q86"/>
  <c r="E87" i="4"/>
  <c r="Q86"/>
  <c r="O86" i="1"/>
  <c r="Q30"/>
  <c r="J83" l="1"/>
  <c r="J86" s="1"/>
  <c r="E88" i="13"/>
  <c r="Q87"/>
  <c r="E88" i="12"/>
  <c r="Q87"/>
  <c r="E88" i="11"/>
  <c r="Q87"/>
  <c r="E88" i="10"/>
  <c r="Q87"/>
  <c r="E88" i="9"/>
  <c r="Q87"/>
  <c r="E88" i="8"/>
  <c r="Q87"/>
  <c r="E88" i="7"/>
  <c r="Q87"/>
  <c r="E88" i="6"/>
  <c r="Q87"/>
  <c r="E88" i="5"/>
  <c r="Q87"/>
  <c r="E88" i="4"/>
  <c r="Q87"/>
  <c r="Q88" i="13" l="1"/>
  <c r="E89"/>
  <c r="Q88" i="12"/>
  <c r="E89"/>
  <c r="Q88" i="11"/>
  <c r="E89"/>
  <c r="Q88" i="10"/>
  <c r="E89"/>
  <c r="Q88" i="9"/>
  <c r="E89"/>
  <c r="Q88" i="8"/>
  <c r="E89"/>
  <c r="Q88" i="7"/>
  <c r="E89"/>
  <c r="Q88" i="6"/>
  <c r="E89"/>
  <c r="Q88" i="5"/>
  <c r="E89"/>
  <c r="Q88" i="4"/>
  <c r="E89"/>
  <c r="E73" i="1" s="1"/>
  <c r="Q89" i="13" l="1"/>
  <c r="E82" i="1"/>
  <c r="Q89" i="12"/>
  <c r="E81" i="1"/>
  <c r="Q89" i="11"/>
  <c r="E80" i="1"/>
  <c r="Q89" i="10"/>
  <c r="E79" i="1"/>
  <c r="Q89" i="9"/>
  <c r="E78" i="1"/>
  <c r="Q89" i="8"/>
  <c r="E77" i="1"/>
  <c r="Q89" i="7"/>
  <c r="E76" i="1"/>
  <c r="Q89" i="6"/>
  <c r="E75" i="1"/>
  <c r="M73"/>
  <c r="N73" s="1"/>
  <c r="H73"/>
  <c r="I73" s="1"/>
  <c r="C73"/>
  <c r="D73" s="1"/>
  <c r="Q73"/>
  <c r="Q89" i="5"/>
  <c r="E74" i="1"/>
  <c r="M74" s="1"/>
  <c r="Q89" i="4"/>
  <c r="M82" i="1" l="1"/>
  <c r="N82" s="1"/>
  <c r="H82"/>
  <c r="I82" s="1"/>
  <c r="Q82"/>
  <c r="C82"/>
  <c r="D82" s="1"/>
  <c r="M81"/>
  <c r="N81" s="1"/>
  <c r="C81"/>
  <c r="D81" s="1"/>
  <c r="Q81"/>
  <c r="H81"/>
  <c r="I81" s="1"/>
  <c r="M80"/>
  <c r="N80" s="1"/>
  <c r="H80"/>
  <c r="I80" s="1"/>
  <c r="Q80"/>
  <c r="C80"/>
  <c r="D80" s="1"/>
  <c r="M79"/>
  <c r="N79" s="1"/>
  <c r="C79"/>
  <c r="D79" s="1"/>
  <c r="Q79"/>
  <c r="H79"/>
  <c r="I79" s="1"/>
  <c r="M78"/>
  <c r="N78" s="1"/>
  <c r="H78"/>
  <c r="I78" s="1"/>
  <c r="Q78"/>
  <c r="C78"/>
  <c r="D78" s="1"/>
  <c r="M77"/>
  <c r="N77" s="1"/>
  <c r="C77"/>
  <c r="D77" s="1"/>
  <c r="Q77"/>
  <c r="H77"/>
  <c r="I77" s="1"/>
  <c r="M76"/>
  <c r="N76" s="1"/>
  <c r="H76"/>
  <c r="I76" s="1"/>
  <c r="Q76"/>
  <c r="C76"/>
  <c r="D76" s="1"/>
  <c r="M75"/>
  <c r="N75" s="1"/>
  <c r="C75"/>
  <c r="D75" s="1"/>
  <c r="Q75"/>
  <c r="H75"/>
  <c r="I75" s="1"/>
  <c r="Q74"/>
  <c r="H74"/>
  <c r="I74" s="1"/>
  <c r="I83" s="1"/>
  <c r="C74"/>
  <c r="D74" s="1"/>
  <c r="D83" s="1"/>
  <c r="E83"/>
  <c r="E86" s="1"/>
  <c r="C83" l="1"/>
  <c r="M83"/>
  <c r="O87" s="1"/>
  <c r="O88" s="1"/>
  <c r="O89" s="1"/>
  <c r="N74"/>
  <c r="N83" s="1"/>
  <c r="Q83"/>
  <c r="E87"/>
  <c r="Q86"/>
  <c r="E88" l="1"/>
  <c r="E89" l="1"/>
  <c r="H83"/>
  <c r="J87" s="1"/>
  <c r="Q87" l="1"/>
  <c r="J88"/>
  <c r="Q88" l="1"/>
  <c r="J89"/>
  <c r="Q89" s="1"/>
</calcChain>
</file>

<file path=xl/sharedStrings.xml><?xml version="1.0" encoding="utf-8"?>
<sst xmlns="http://schemas.openxmlformats.org/spreadsheetml/2006/main" count="1243" uniqueCount="70">
  <si>
    <t>Senior Personnel</t>
  </si>
  <si>
    <t>Name and title</t>
  </si>
  <si>
    <t>1.</t>
  </si>
  <si>
    <t>2.</t>
  </si>
  <si>
    <t>3.</t>
  </si>
  <si>
    <t>4.</t>
  </si>
  <si>
    <t>5.</t>
  </si>
  <si>
    <t>Cal mos</t>
  </si>
  <si>
    <t>Support Personnel</t>
  </si>
  <si>
    <t>Title/position/role</t>
  </si>
  <si>
    <t>6.</t>
  </si>
  <si>
    <t>7.</t>
  </si>
  <si>
    <t>8.</t>
  </si>
  <si>
    <t>9.</t>
  </si>
  <si>
    <t>10.</t>
  </si>
  <si>
    <t>Salary $</t>
  </si>
  <si>
    <t>Benefits $</t>
  </si>
  <si>
    <t>Total $</t>
  </si>
  <si>
    <t>Total Senior Personnel</t>
  </si>
  <si>
    <t>Total Support Personnel</t>
  </si>
  <si>
    <t>PERSONNEL</t>
  </si>
  <si>
    <t>TOTAL PERSONNEL</t>
  </si>
  <si>
    <t>TRAVEL</t>
  </si>
  <si>
    <t>Domestic Travel</t>
  </si>
  <si>
    <t>Foreign Travel</t>
  </si>
  <si>
    <t>Total Travel</t>
  </si>
  <si>
    <t>MATERIALS AND SUPPLIES</t>
  </si>
  <si>
    <t>Total Materials and Supplies</t>
  </si>
  <si>
    <t>OTHER</t>
  </si>
  <si>
    <t>Total Other</t>
  </si>
  <si>
    <t>SUBAWARDS</t>
  </si>
  <si>
    <t>Institution name</t>
  </si>
  <si>
    <t>Total</t>
  </si>
  <si>
    <t>&lt; $25,000</t>
  </si>
  <si>
    <t>&gt; $25,000</t>
  </si>
  <si>
    <t>Total Subawards</t>
  </si>
  <si>
    <t>TOTAL DIRECT COSTS</t>
  </si>
  <si>
    <t>EQUIPMENT</t>
  </si>
  <si>
    <t>Total Equipment</t>
  </si>
  <si>
    <t>Indirect Cost Base</t>
  </si>
  <si>
    <t>GRADUATE STUDENT FEES</t>
  </si>
  <si>
    <t>Total Graduate Student Fees</t>
  </si>
  <si>
    <t>Travel</t>
  </si>
  <si>
    <t>Total Participant Support</t>
  </si>
  <si>
    <t>Indirect Costs</t>
  </si>
  <si>
    <t>TOTAL COSTS</t>
  </si>
  <si>
    <t>YEAR ONE</t>
  </si>
  <si>
    <t>YEAR TWO</t>
  </si>
  <si>
    <t>YEAR THREE</t>
  </si>
  <si>
    <t>CUMULATIVE</t>
  </si>
  <si>
    <t>Number</t>
  </si>
  <si>
    <t>Horticulture CRSP Budget Worksheet</t>
  </si>
  <si>
    <t>PARTICIPANT TRAINING</t>
  </si>
  <si>
    <t>Instruction</t>
  </si>
  <si>
    <t>Participant</t>
  </si>
  <si>
    <t>INSTITUTION: (enter the name of the main institution here)</t>
  </si>
  <si>
    <t>INSTITUTION: (enter the name of the subaward institution here)</t>
  </si>
  <si>
    <t>ONLY ENTER DATA IN THE BLUE-SHADED CELLS</t>
  </si>
  <si>
    <t>Subaward 1</t>
  </si>
  <si>
    <t>Subaward 2</t>
  </si>
  <si>
    <t>Subaward 3</t>
  </si>
  <si>
    <t>Subaward 4</t>
  </si>
  <si>
    <t>Subaward 5</t>
  </si>
  <si>
    <t>Subaward 6</t>
  </si>
  <si>
    <t>Subaward 7</t>
  </si>
  <si>
    <t>Subaward 8</t>
  </si>
  <si>
    <t>Subaward 9</t>
  </si>
  <si>
    <t>Subaward 10</t>
  </si>
  <si>
    <t>(base)</t>
  </si>
  <si>
    <t>&gt;$25,000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</si>
</sst>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64" formatCode="0.0"/>
    <numFmt numFmtId="165" formatCode="0.0%"/>
    <numFmt numFmtId="166" formatCode="0.00_);\(0.00\)"/>
    <numFmt numFmtId="167" formatCode="0.00_);[Red]\(0.00\)"/>
  </numFmts>
  <fonts count="15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0" tint="-0.34998626667073579"/>
      <name val="Arial"/>
      <family val="2"/>
    </font>
    <font>
      <b/>
      <i/>
      <sz val="8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0" borderId="0" xfId="0" applyNumberFormat="1" applyFont="1"/>
    <xf numFmtId="42" fontId="2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164" fontId="2" fillId="2" borderId="1" xfId="0" applyNumberFormat="1" applyFont="1" applyFill="1" applyBorder="1"/>
    <xf numFmtId="42" fontId="2" fillId="2" borderId="1" xfId="0" applyNumberFormat="1" applyFont="1" applyFill="1" applyBorder="1"/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5" fillId="0" borderId="0" xfId="0" applyNumberFormat="1" applyFont="1"/>
    <xf numFmtId="49" fontId="1" fillId="0" borderId="0" xfId="0" applyNumberFormat="1" applyFont="1"/>
    <xf numFmtId="42" fontId="1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wrapText="1"/>
    </xf>
    <xf numFmtId="42" fontId="1" fillId="0" borderId="0" xfId="0" applyNumberFormat="1" applyFont="1" applyFill="1" applyBorder="1"/>
    <xf numFmtId="49" fontId="1" fillId="0" borderId="0" xfId="0" applyNumberFormat="1" applyFont="1" applyAlignment="1">
      <alignment wrapText="1"/>
    </xf>
    <xf numFmtId="42" fontId="1" fillId="2" borderId="1" xfId="0" applyNumberFormat="1" applyFont="1" applyFill="1" applyBorder="1"/>
    <xf numFmtId="42" fontId="1" fillId="0" borderId="0" xfId="0" applyNumberFormat="1" applyFont="1" applyAlignment="1">
      <alignment horizontal="center"/>
    </xf>
    <xf numFmtId="165" fontId="2" fillId="2" borderId="1" xfId="0" applyNumberFormat="1" applyFont="1" applyFill="1" applyBorder="1"/>
    <xf numFmtId="42" fontId="1" fillId="3" borderId="0" xfId="0" applyNumberFormat="1" applyFont="1" applyFill="1" applyAlignment="1">
      <alignment horizontal="center"/>
    </xf>
    <xf numFmtId="42" fontId="1" fillId="3" borderId="1" xfId="0" applyNumberFormat="1" applyFont="1" applyFill="1" applyBorder="1"/>
    <xf numFmtId="42" fontId="1" fillId="3" borderId="2" xfId="0" applyNumberFormat="1" applyFont="1" applyFill="1" applyBorder="1"/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/>
    <xf numFmtId="42" fontId="1" fillId="3" borderId="0" xfId="0" applyNumberFormat="1" applyFont="1" applyFill="1" applyAlignment="1">
      <alignment horizontal="center"/>
    </xf>
    <xf numFmtId="49" fontId="2" fillId="2" borderId="3" xfId="0" applyNumberFormat="1" applyFont="1" applyFill="1" applyBorder="1" applyAlignment="1">
      <alignment horizontal="left" shrinkToFit="1"/>
    </xf>
    <xf numFmtId="49" fontId="2" fillId="2" borderId="3" xfId="0" applyNumberFormat="1" applyFont="1" applyFill="1" applyBorder="1" applyAlignment="1">
      <alignment shrinkToFit="1"/>
    </xf>
    <xf numFmtId="49" fontId="6" fillId="2" borderId="3" xfId="0" applyNumberFormat="1" applyFont="1" applyFill="1" applyBorder="1" applyAlignment="1">
      <alignment shrinkToFit="1"/>
    </xf>
    <xf numFmtId="49" fontId="2" fillId="0" borderId="3" xfId="0" applyNumberFormat="1" applyFont="1" applyBorder="1" applyAlignment="1">
      <alignment shrinkToFit="1"/>
    </xf>
    <xf numFmtId="42" fontId="1" fillId="0" borderId="1" xfId="0" applyNumberFormat="1" applyFont="1" applyBorder="1"/>
    <xf numFmtId="42" fontId="1" fillId="3" borderId="5" xfId="0" applyNumberFormat="1" applyFont="1" applyFill="1" applyBorder="1"/>
    <xf numFmtId="42" fontId="6" fillId="0" borderId="3" xfId="0" applyNumberFormat="1" applyFont="1" applyBorder="1"/>
    <xf numFmtId="42" fontId="11" fillId="0" borderId="0" xfId="0" applyNumberFormat="1" applyFont="1" applyFill="1" applyBorder="1"/>
    <xf numFmtId="42" fontId="11" fillId="0" borderId="3" xfId="0" applyNumberFormat="1" applyFont="1" applyBorder="1"/>
    <xf numFmtId="42" fontId="11" fillId="0" borderId="3" xfId="0" applyNumberFormat="1" applyFont="1" applyFill="1" applyBorder="1"/>
    <xf numFmtId="42" fontId="12" fillId="0" borderId="0" xfId="0" applyNumberFormat="1" applyFont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/>
    <xf numFmtId="166" fontId="2" fillId="0" borderId="0" xfId="0" applyNumberFormat="1" applyFont="1"/>
    <xf numFmtId="166" fontId="3" fillId="0" borderId="0" xfId="0" applyNumberFormat="1" applyFont="1" applyAlignment="1">
      <alignment horizontal="center"/>
    </xf>
    <xf numFmtId="166" fontId="2" fillId="2" borderId="4" xfId="0" applyNumberFormat="1" applyFont="1" applyFill="1" applyBorder="1"/>
    <xf numFmtId="166" fontId="2" fillId="2" borderId="1" xfId="0" applyNumberFormat="1" applyFont="1" applyFill="1" applyBorder="1"/>
    <xf numFmtId="166" fontId="1" fillId="0" borderId="0" xfId="0" applyNumberFormat="1" applyFont="1"/>
    <xf numFmtId="10" fontId="2" fillId="2" borderId="1" xfId="0" applyNumberFormat="1" applyFont="1" applyFill="1" applyBorder="1"/>
    <xf numFmtId="166" fontId="2" fillId="0" borderId="0" xfId="0" applyNumberFormat="1" applyFont="1" applyFill="1" applyBorder="1"/>
    <xf numFmtId="166" fontId="14" fillId="0" borderId="0" xfId="0" applyNumberFormat="1" applyFont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167" fontId="2" fillId="0" borderId="0" xfId="0" applyNumberFormat="1" applyFont="1"/>
    <xf numFmtId="167" fontId="3" fillId="0" borderId="0" xfId="0" applyNumberFormat="1" applyFont="1" applyAlignment="1">
      <alignment horizontal="center"/>
    </xf>
    <xf numFmtId="167" fontId="2" fillId="2" borderId="4" xfId="0" applyNumberFormat="1" applyFont="1" applyFill="1" applyBorder="1"/>
    <xf numFmtId="167" fontId="2" fillId="2" borderId="1" xfId="0" applyNumberFormat="1" applyFont="1" applyFill="1" applyBorder="1"/>
    <xf numFmtId="167" fontId="1" fillId="0" borderId="0" xfId="0" applyNumberFormat="1" applyFont="1"/>
    <xf numFmtId="167" fontId="2" fillId="0" borderId="0" xfId="0" applyNumberFormat="1" applyFont="1" applyFill="1" applyBorder="1"/>
    <xf numFmtId="4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99FF99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tabSelected="1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26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" si="7">SUM(H18:H27)</f>
        <v>0</v>
      </c>
      <c r="I28" s="2">
        <f t="shared" ref="I28" si="8">SUM(I18:I27)</f>
        <v>0</v>
      </c>
      <c r="J28" s="2">
        <f>SUM(H28:I28)</f>
        <v>0</v>
      </c>
      <c r="L28" s="1">
        <f>SUM(L18:L27)</f>
        <v>0</v>
      </c>
      <c r="M28" s="2">
        <f t="shared" ref="M28" si="9">SUM(M18:M27)</f>
        <v>0</v>
      </c>
      <c r="N28" s="2">
        <f t="shared" ref="N28" si="10">SUM(N18:N27)</f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53" t="s">
        <v>50</v>
      </c>
      <c r="E48" s="21"/>
      <c r="J48" s="21"/>
      <c r="O48" s="21"/>
    </row>
    <row r="49" spans="1:17" ht="12" customHeight="1" thickBot="1">
      <c r="A49" s="22"/>
      <c r="B49" s="54"/>
      <c r="E49" s="21"/>
      <c r="J49" s="21"/>
      <c r="O49" s="21"/>
    </row>
    <row r="50" spans="1:17" ht="12" customHeight="1" thickBot="1">
      <c r="A50" s="22" t="s">
        <v>53</v>
      </c>
      <c r="B50" s="52"/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SUM(B50:B52)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>
      <c r="A72" s="5" t="s">
        <v>31</v>
      </c>
      <c r="B72" s="50"/>
      <c r="C72" s="43" t="s">
        <v>68</v>
      </c>
      <c r="D72" s="43" t="s">
        <v>69</v>
      </c>
      <c r="E72" s="24" t="s">
        <v>32</v>
      </c>
      <c r="H72" s="44" t="s">
        <v>68</v>
      </c>
      <c r="I72" s="44" t="s">
        <v>69</v>
      </c>
      <c r="J72" s="24" t="s">
        <v>32</v>
      </c>
      <c r="M72" s="44" t="s">
        <v>68</v>
      </c>
      <c r="N72" s="44" t="s">
        <v>69</v>
      </c>
      <c r="O72" s="24" t="s">
        <v>32</v>
      </c>
    </row>
    <row r="73" spans="1:17" ht="12" customHeight="1">
      <c r="A73" s="36" t="s">
        <v>58</v>
      </c>
      <c r="C73" s="40">
        <f>IF(E73&lt;=25000, E73, 25000)</f>
        <v>0</v>
      </c>
      <c r="D73" s="45">
        <f>E73-C73</f>
        <v>0</v>
      </c>
      <c r="E73" s="2">
        <f>SUM('Subaward 1'!E89)</f>
        <v>0</v>
      </c>
      <c r="H73" s="40">
        <f>IF(E73&lt;25000,IF((E73+J73)&lt;=25000,J73,(25000-E73)))</f>
        <v>0</v>
      </c>
      <c r="I73" s="45">
        <f>J73-H73</f>
        <v>0</v>
      </c>
      <c r="J73" s="2">
        <f>SUM('Subaward 1'!J89)</f>
        <v>0</v>
      </c>
      <c r="M73" s="40">
        <f>IF(E73+J73&lt;25000,IF((E73+J73+O73)&lt;=25000,O73,(25000-E73-J73)))</f>
        <v>0</v>
      </c>
      <c r="N73" s="45">
        <f>O73-M73</f>
        <v>0</v>
      </c>
      <c r="O73" s="2">
        <f>SUM('Subaward 1'!O89)</f>
        <v>0</v>
      </c>
      <c r="Q73" s="39">
        <f>SUM(E73,J73,O73)</f>
        <v>0</v>
      </c>
    </row>
    <row r="74" spans="1:17" ht="12" customHeight="1">
      <c r="A74" s="36" t="s">
        <v>59</v>
      </c>
      <c r="C74" s="40">
        <f t="shared" ref="C74:C82" si="11">IF(E74&lt;=25000, E74, 25000)</f>
        <v>0</v>
      </c>
      <c r="D74" s="45">
        <f t="shared" ref="D74:D82" si="12">E74-C74</f>
        <v>0</v>
      </c>
      <c r="E74" s="2">
        <f>SUM('Subaward 2'!E89)</f>
        <v>0</v>
      </c>
      <c r="H74" s="40">
        <f t="shared" ref="H74:H82" si="13">IF(E74&lt;25000,IF((E74+J74)&lt;=25000,J74,(25000-E74)))</f>
        <v>0</v>
      </c>
      <c r="I74" s="45">
        <f t="shared" ref="I74:I82" si="14">J74-H74</f>
        <v>0</v>
      </c>
      <c r="J74" s="2">
        <f>SUM('Subaward 2'!J89)</f>
        <v>0</v>
      </c>
      <c r="M74" s="40">
        <f t="shared" ref="M74:M82" si="15">IF(E74+J74&lt;25000,IF((E74+J74+O74)&lt;=25000,O74,(25000-E74-J74)))</f>
        <v>0</v>
      </c>
      <c r="N74" s="45">
        <f t="shared" ref="N74:N82" si="16">O74-M74</f>
        <v>0</v>
      </c>
      <c r="O74" s="2">
        <f>SUM('Subaward 2'!O89)</f>
        <v>0</v>
      </c>
      <c r="Q74" s="39">
        <f t="shared" ref="Q74:Q82" si="17">SUM(E74,J74,O74)</f>
        <v>0</v>
      </c>
    </row>
    <row r="75" spans="1:17" ht="12" customHeight="1">
      <c r="A75" s="36" t="s">
        <v>60</v>
      </c>
      <c r="C75" s="40">
        <f t="shared" si="11"/>
        <v>0</v>
      </c>
      <c r="D75" s="45">
        <f t="shared" si="12"/>
        <v>0</v>
      </c>
      <c r="E75" s="2">
        <f>SUM('Subaward 3'!E89)</f>
        <v>0</v>
      </c>
      <c r="H75" s="40">
        <f t="shared" si="13"/>
        <v>0</v>
      </c>
      <c r="I75" s="45">
        <f t="shared" si="14"/>
        <v>0</v>
      </c>
      <c r="J75" s="2">
        <f>SUM('Subaward 3'!J89)</f>
        <v>0</v>
      </c>
      <c r="M75" s="40">
        <f t="shared" si="15"/>
        <v>0</v>
      </c>
      <c r="N75" s="45">
        <f t="shared" si="16"/>
        <v>0</v>
      </c>
      <c r="O75" s="2">
        <f>SUM('Subaward 3'!O89)</f>
        <v>0</v>
      </c>
      <c r="Q75" s="39">
        <f t="shared" si="17"/>
        <v>0</v>
      </c>
    </row>
    <row r="76" spans="1:17" ht="12" customHeight="1">
      <c r="A76" s="36" t="s">
        <v>61</v>
      </c>
      <c r="C76" s="40">
        <f t="shared" si="11"/>
        <v>0</v>
      </c>
      <c r="D76" s="45">
        <f t="shared" si="12"/>
        <v>0</v>
      </c>
      <c r="E76" s="2">
        <f>SUM('Subaward 4'!E89)</f>
        <v>0</v>
      </c>
      <c r="H76" s="40">
        <f t="shared" si="13"/>
        <v>0</v>
      </c>
      <c r="I76" s="45">
        <f t="shared" si="14"/>
        <v>0</v>
      </c>
      <c r="J76" s="2">
        <f>SUM('Subaward 4'!J89)</f>
        <v>0</v>
      </c>
      <c r="M76" s="40">
        <f t="shared" si="15"/>
        <v>0</v>
      </c>
      <c r="N76" s="45">
        <f t="shared" si="16"/>
        <v>0</v>
      </c>
      <c r="O76" s="2">
        <f>SUM('Subaward 4'!O89)</f>
        <v>0</v>
      </c>
      <c r="Q76" s="39">
        <f t="shared" si="17"/>
        <v>0</v>
      </c>
    </row>
    <row r="77" spans="1:17" ht="12" customHeight="1">
      <c r="A77" s="36" t="s">
        <v>62</v>
      </c>
      <c r="C77" s="40">
        <f t="shared" si="11"/>
        <v>0</v>
      </c>
      <c r="D77" s="45">
        <f t="shared" si="12"/>
        <v>0</v>
      </c>
      <c r="E77" s="2">
        <f>SUM('Subaward 5'!E89)</f>
        <v>0</v>
      </c>
      <c r="H77" s="40">
        <f t="shared" si="13"/>
        <v>0</v>
      </c>
      <c r="I77" s="45">
        <f t="shared" si="14"/>
        <v>0</v>
      </c>
      <c r="J77" s="2">
        <f>SUM('Subaward 5'!J89)</f>
        <v>0</v>
      </c>
      <c r="M77" s="40">
        <f t="shared" si="15"/>
        <v>0</v>
      </c>
      <c r="N77" s="45">
        <f t="shared" si="16"/>
        <v>0</v>
      </c>
      <c r="O77" s="2">
        <f>SUM('Subaward 5'!O89)</f>
        <v>0</v>
      </c>
      <c r="Q77" s="39">
        <f t="shared" si="17"/>
        <v>0</v>
      </c>
    </row>
    <row r="78" spans="1:17" ht="12" customHeight="1">
      <c r="A78" s="36" t="s">
        <v>63</v>
      </c>
      <c r="C78" s="40">
        <f t="shared" si="11"/>
        <v>0</v>
      </c>
      <c r="D78" s="45">
        <f t="shared" si="12"/>
        <v>0</v>
      </c>
      <c r="E78" s="2">
        <f>SUM('Subaward 6'!E89)</f>
        <v>0</v>
      </c>
      <c r="H78" s="40">
        <f t="shared" si="13"/>
        <v>0</v>
      </c>
      <c r="I78" s="45">
        <f t="shared" si="14"/>
        <v>0</v>
      </c>
      <c r="J78" s="2">
        <f>SUM('Subaward 6'!J89)</f>
        <v>0</v>
      </c>
      <c r="M78" s="40">
        <f t="shared" si="15"/>
        <v>0</v>
      </c>
      <c r="N78" s="45">
        <f t="shared" si="16"/>
        <v>0</v>
      </c>
      <c r="O78" s="2">
        <f>SUM('Subaward 6'!O89)</f>
        <v>0</v>
      </c>
      <c r="Q78" s="39">
        <f t="shared" si="17"/>
        <v>0</v>
      </c>
    </row>
    <row r="79" spans="1:17" ht="12" customHeight="1">
      <c r="A79" s="36" t="s">
        <v>64</v>
      </c>
      <c r="C79" s="40">
        <f t="shared" si="11"/>
        <v>0</v>
      </c>
      <c r="D79" s="45">
        <f t="shared" si="12"/>
        <v>0</v>
      </c>
      <c r="E79" s="2">
        <f>SUM('Subaward 7'!E89)</f>
        <v>0</v>
      </c>
      <c r="H79" s="40">
        <f t="shared" si="13"/>
        <v>0</v>
      </c>
      <c r="I79" s="45">
        <f t="shared" si="14"/>
        <v>0</v>
      </c>
      <c r="J79" s="2">
        <f>SUM('Subaward 7'!J89)</f>
        <v>0</v>
      </c>
      <c r="M79" s="40">
        <f t="shared" si="15"/>
        <v>0</v>
      </c>
      <c r="N79" s="45">
        <f t="shared" si="16"/>
        <v>0</v>
      </c>
      <c r="O79" s="2">
        <f>SUM('Subaward 7'!O89)</f>
        <v>0</v>
      </c>
      <c r="Q79" s="39">
        <f t="shared" si="17"/>
        <v>0</v>
      </c>
    </row>
    <row r="80" spans="1:17" ht="12" customHeight="1">
      <c r="A80" s="36" t="s">
        <v>65</v>
      </c>
      <c r="C80" s="40">
        <f t="shared" si="11"/>
        <v>0</v>
      </c>
      <c r="D80" s="45">
        <f t="shared" si="12"/>
        <v>0</v>
      </c>
      <c r="E80" s="2">
        <f>SUM('Subaward 8'!E89)</f>
        <v>0</v>
      </c>
      <c r="H80" s="40">
        <f t="shared" si="13"/>
        <v>0</v>
      </c>
      <c r="I80" s="45">
        <f t="shared" si="14"/>
        <v>0</v>
      </c>
      <c r="J80" s="2">
        <f>SUM('Subaward 8'!J89)</f>
        <v>0</v>
      </c>
      <c r="M80" s="40">
        <f t="shared" si="15"/>
        <v>0</v>
      </c>
      <c r="N80" s="45">
        <f t="shared" si="16"/>
        <v>0</v>
      </c>
      <c r="O80" s="2">
        <f>SUM('Subaward 8'!O89)</f>
        <v>0</v>
      </c>
      <c r="Q80" s="39">
        <f t="shared" si="17"/>
        <v>0</v>
      </c>
    </row>
    <row r="81" spans="1:17" ht="12" customHeight="1">
      <c r="A81" s="36" t="s">
        <v>66</v>
      </c>
      <c r="C81" s="40">
        <f t="shared" si="11"/>
        <v>0</v>
      </c>
      <c r="D81" s="45">
        <f t="shared" si="12"/>
        <v>0</v>
      </c>
      <c r="E81" s="2">
        <f>SUM('Subaward 9'!E89)</f>
        <v>0</v>
      </c>
      <c r="H81" s="40">
        <f t="shared" si="13"/>
        <v>0</v>
      </c>
      <c r="I81" s="45">
        <f t="shared" si="14"/>
        <v>0</v>
      </c>
      <c r="J81" s="2">
        <f>SUM('Subaward 9'!J89)</f>
        <v>0</v>
      </c>
      <c r="M81" s="40">
        <f t="shared" si="15"/>
        <v>0</v>
      </c>
      <c r="N81" s="45">
        <f t="shared" si="16"/>
        <v>0</v>
      </c>
      <c r="O81" s="2">
        <f>SUM('Subaward 9'!O89)</f>
        <v>0</v>
      </c>
      <c r="Q81" s="39">
        <f t="shared" si="17"/>
        <v>0</v>
      </c>
    </row>
    <row r="82" spans="1:17" ht="12" customHeight="1" thickBot="1">
      <c r="A82" s="36" t="s">
        <v>67</v>
      </c>
      <c r="C82" s="40">
        <f t="shared" si="11"/>
        <v>0</v>
      </c>
      <c r="D82" s="45">
        <f t="shared" si="12"/>
        <v>0</v>
      </c>
      <c r="E82" s="2">
        <f>SUM('Subaward 10'!E89)</f>
        <v>0</v>
      </c>
      <c r="H82" s="40">
        <f t="shared" si="13"/>
        <v>0</v>
      </c>
      <c r="I82" s="45">
        <f t="shared" si="14"/>
        <v>0</v>
      </c>
      <c r="J82" s="2">
        <f>SUM('Subaward 10'!J89)</f>
        <v>0</v>
      </c>
      <c r="M82" s="40">
        <f t="shared" si="15"/>
        <v>0</v>
      </c>
      <c r="N82" s="45">
        <f t="shared" si="16"/>
        <v>0</v>
      </c>
      <c r="O82" s="2">
        <f>SUM('Subaward 10'!O89)</f>
        <v>0</v>
      </c>
      <c r="Q82" s="39">
        <f t="shared" si="17"/>
        <v>0</v>
      </c>
    </row>
    <row r="83" spans="1:17" ht="12" customHeight="1" thickBot="1">
      <c r="A83" s="20" t="s">
        <v>35</v>
      </c>
      <c r="C83" s="41">
        <f>SUM(C73:C82)</f>
        <v>0</v>
      </c>
      <c r="D83" s="41">
        <f>SUM(D73:D82)</f>
        <v>0</v>
      </c>
      <c r="E83" s="37">
        <f>SUM(E73:E82)</f>
        <v>0</v>
      </c>
      <c r="H83" s="42">
        <f>SUM(H73:H82)</f>
        <v>0</v>
      </c>
      <c r="I83" s="42">
        <f>SUM(I73:I82)</f>
        <v>0</v>
      </c>
      <c r="J83" s="37">
        <f>SUM(J73:J82)</f>
        <v>0</v>
      </c>
      <c r="M83" s="42">
        <f>SUM(M73:M82)</f>
        <v>0</v>
      </c>
      <c r="N83" s="42">
        <f>SUM(N73:N82)</f>
        <v>0</v>
      </c>
      <c r="O83" s="37">
        <f>SUM(O73:O82)</f>
        <v>0</v>
      </c>
      <c r="Q83" s="38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E86-E46-E53-E69-E83+C83</f>
        <v>0</v>
      </c>
      <c r="G87" s="1"/>
      <c r="J87" s="2">
        <f>J86-J46-J53-J69-J83+H83</f>
        <v>0</v>
      </c>
      <c r="L87" s="1"/>
      <c r="O87" s="2">
        <f>O86-O46-O53-O69-O83+M83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>
        <v>0.2</v>
      </c>
      <c r="E88" s="2">
        <f>E87*B88</f>
        <v>0</v>
      </c>
      <c r="G88" s="51">
        <v>0.2</v>
      </c>
      <c r="J88" s="2">
        <f>J87*G88</f>
        <v>0</v>
      </c>
      <c r="L88" s="51">
        <v>0.2</v>
      </c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B5:E5"/>
    <mergeCell ref="G5:J5"/>
    <mergeCell ref="L5:O5"/>
    <mergeCell ref="A1:Q1"/>
    <mergeCell ref="A2:Q2"/>
    <mergeCell ref="A3:D3"/>
  </mergeCells>
  <pageMargins left="0.7" right="0.7" top="0.75" bottom="0.75" header="0.3" footer="0.3"/>
  <pageSetup scale="58" orientation="portrait" r:id="rId1"/>
  <headerFooter>
    <oddHeader>&amp;CMAIN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topLeftCell="A49" zoomScaleNormal="100" workbookViewId="0">
      <selection activeCell="M79" sqref="M79"/>
    </sheetView>
  </sheetViews>
  <sheetFormatPr defaultRowHeight="12" customHeight="1"/>
  <cols>
    <col min="1" max="1" width="24.7109375" style="3" bestFit="1" customWidth="1"/>
    <col min="2" max="2" width="7.42578125" style="55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56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57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57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57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57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57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55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56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57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57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57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57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57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57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57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57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57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57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55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56" t="s">
        <v>50</v>
      </c>
      <c r="E48" s="21"/>
      <c r="J48" s="21"/>
      <c r="O48" s="21"/>
    </row>
    <row r="49" spans="1:17" ht="12" customHeight="1" thickBot="1">
      <c r="A49" s="22"/>
      <c r="B49" s="58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60"/>
      <c r="E51" s="11"/>
      <c r="J51" s="11"/>
      <c r="O51" s="11"/>
    </row>
    <row r="52" spans="1:17" ht="12" customHeight="1" thickBot="1">
      <c r="A52" s="5" t="s">
        <v>42</v>
      </c>
      <c r="B52" s="60"/>
      <c r="E52" s="11"/>
      <c r="J52" s="11"/>
      <c r="O52" s="11"/>
    </row>
    <row r="53" spans="1:17" ht="12" customHeight="1" thickBot="1">
      <c r="A53" s="19" t="s">
        <v>43</v>
      </c>
      <c r="B53" s="55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9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51"/>
      <c r="J88" s="2">
        <f>J87*G88</f>
        <v>0</v>
      </c>
      <c r="L88" s="51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zoomScaleNormal="100" workbookViewId="0">
      <selection activeCell="A9" sqref="A9"/>
    </sheetView>
  </sheetViews>
  <sheetFormatPr defaultRowHeight="12" customHeight="1"/>
  <cols>
    <col min="1" max="1" width="24.7109375" style="3" bestFit="1" customWidth="1"/>
    <col min="2" max="2" width="7.42578125" style="46" bestFit="1" customWidth="1"/>
    <col min="3" max="5" width="9.85546875" style="2" bestFit="1" customWidth="1"/>
    <col min="6" max="6" width="2.5703125" style="3" customWidth="1"/>
    <col min="7" max="7" width="7.42578125" style="3" bestFit="1" customWidth="1"/>
    <col min="8" max="10" width="9.85546875" style="2" bestFit="1" customWidth="1"/>
    <col min="11" max="11" width="2.5703125" style="3" customWidth="1"/>
    <col min="12" max="12" width="7.42578125" style="3" bestFit="1" customWidth="1"/>
    <col min="13" max="15" width="9.85546875" style="2" bestFit="1" customWidth="1"/>
    <col min="16" max="16" width="2" style="3" customWidth="1"/>
    <col min="17" max="17" width="12.28515625" style="2" bestFit="1" customWidth="1"/>
    <col min="18" max="16384" width="9.140625" style="3"/>
  </cols>
  <sheetData>
    <row r="1" spans="1:17" ht="15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1" customFormat="1" ht="12.75">
      <c r="A3" s="65" t="s">
        <v>57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" customHeight="1">
      <c r="A4" s="29"/>
    </row>
    <row r="5" spans="1:17" ht="12" customHeight="1">
      <c r="A5" s="4"/>
      <c r="B5" s="61" t="s">
        <v>46</v>
      </c>
      <c r="C5" s="61"/>
      <c r="D5" s="61"/>
      <c r="E5" s="61"/>
      <c r="G5" s="62" t="s">
        <v>47</v>
      </c>
      <c r="H5" s="62"/>
      <c r="I5" s="62"/>
      <c r="J5" s="62"/>
      <c r="L5" s="62" t="s">
        <v>48</v>
      </c>
      <c r="M5" s="62"/>
      <c r="N5" s="62"/>
      <c r="O5" s="62"/>
      <c r="Q5" s="32" t="s">
        <v>49</v>
      </c>
    </row>
    <row r="6" spans="1:17" ht="12" customHeight="1">
      <c r="A6" s="5" t="s">
        <v>20</v>
      </c>
    </row>
    <row r="7" spans="1:17" ht="12" customHeight="1">
      <c r="A7" s="5" t="s">
        <v>0</v>
      </c>
    </row>
    <row r="8" spans="1:17" ht="12" customHeight="1" thickBot="1">
      <c r="A8" s="6" t="s">
        <v>1</v>
      </c>
      <c r="B8" s="47" t="s">
        <v>7</v>
      </c>
      <c r="C8" s="8" t="s">
        <v>15</v>
      </c>
      <c r="D8" s="9" t="s">
        <v>16</v>
      </c>
      <c r="E8" s="9" t="s">
        <v>17</v>
      </c>
      <c r="G8" s="7" t="s">
        <v>7</v>
      </c>
      <c r="H8" s="8" t="s">
        <v>15</v>
      </c>
      <c r="I8" s="9" t="s">
        <v>16</v>
      </c>
      <c r="J8" s="9" t="s">
        <v>17</v>
      </c>
      <c r="L8" s="7" t="s">
        <v>7</v>
      </c>
      <c r="M8" s="8" t="s">
        <v>15</v>
      </c>
      <c r="N8" s="9" t="s">
        <v>16</v>
      </c>
      <c r="O8" s="9" t="s">
        <v>17</v>
      </c>
    </row>
    <row r="9" spans="1:17" ht="12" customHeight="1" thickBot="1">
      <c r="A9" s="33" t="s">
        <v>2</v>
      </c>
      <c r="B9" s="48"/>
      <c r="C9" s="11"/>
      <c r="D9" s="11"/>
      <c r="E9" s="2">
        <f>SUM(C9:D9)</f>
        <v>0</v>
      </c>
      <c r="G9" s="10"/>
      <c r="H9" s="11"/>
      <c r="I9" s="11"/>
      <c r="J9" s="2">
        <f>SUM(H9:I9)</f>
        <v>0</v>
      </c>
      <c r="L9" s="10"/>
      <c r="M9" s="11"/>
      <c r="N9" s="11"/>
      <c r="O9" s="2">
        <f>SUM(M9:N9)</f>
        <v>0</v>
      </c>
    </row>
    <row r="10" spans="1:17" ht="12" customHeight="1" thickBot="1">
      <c r="A10" s="33" t="s">
        <v>3</v>
      </c>
      <c r="B10" s="48"/>
      <c r="C10" s="11"/>
      <c r="D10" s="11"/>
      <c r="E10" s="2">
        <f t="shared" ref="E10:E13" si="0">SUM(C10:D10)</f>
        <v>0</v>
      </c>
      <c r="G10" s="10"/>
      <c r="H10" s="11"/>
      <c r="I10" s="11"/>
      <c r="J10" s="2">
        <f t="shared" ref="J10:J13" si="1">SUM(H10:I10)</f>
        <v>0</v>
      </c>
      <c r="L10" s="10"/>
      <c r="M10" s="11"/>
      <c r="N10" s="11"/>
      <c r="O10" s="2">
        <f t="shared" ref="O10:O13" si="2">SUM(M10:N10)</f>
        <v>0</v>
      </c>
    </row>
    <row r="11" spans="1:17" ht="12" customHeight="1" thickBot="1">
      <c r="A11" s="33" t="s">
        <v>4</v>
      </c>
      <c r="B11" s="48"/>
      <c r="C11" s="11"/>
      <c r="D11" s="11"/>
      <c r="E11" s="2">
        <f t="shared" si="0"/>
        <v>0</v>
      </c>
      <c r="G11" s="10"/>
      <c r="H11" s="11"/>
      <c r="I11" s="11"/>
      <c r="J11" s="2">
        <f t="shared" si="1"/>
        <v>0</v>
      </c>
      <c r="L11" s="10"/>
      <c r="M11" s="11"/>
      <c r="N11" s="11"/>
      <c r="O11" s="2">
        <f t="shared" si="2"/>
        <v>0</v>
      </c>
    </row>
    <row r="12" spans="1:17" ht="12" customHeight="1" thickBot="1">
      <c r="A12" s="33" t="s">
        <v>5</v>
      </c>
      <c r="B12" s="48"/>
      <c r="C12" s="11"/>
      <c r="D12" s="11"/>
      <c r="E12" s="2">
        <f t="shared" si="0"/>
        <v>0</v>
      </c>
      <c r="G12" s="10"/>
      <c r="H12" s="11"/>
      <c r="I12" s="11"/>
      <c r="J12" s="2">
        <f t="shared" si="1"/>
        <v>0</v>
      </c>
      <c r="L12" s="10"/>
      <c r="M12" s="11"/>
      <c r="N12" s="11"/>
      <c r="O12" s="2">
        <f t="shared" si="2"/>
        <v>0</v>
      </c>
    </row>
    <row r="13" spans="1:17" ht="12" customHeight="1" thickBot="1">
      <c r="A13" s="33" t="s">
        <v>6</v>
      </c>
      <c r="B13" s="48"/>
      <c r="C13" s="11"/>
      <c r="D13" s="11"/>
      <c r="E13" s="2">
        <f t="shared" si="0"/>
        <v>0</v>
      </c>
      <c r="G13" s="10"/>
      <c r="H13" s="11"/>
      <c r="I13" s="11"/>
      <c r="J13" s="2">
        <f t="shared" si="1"/>
        <v>0</v>
      </c>
      <c r="L13" s="10"/>
      <c r="M13" s="11"/>
      <c r="N13" s="11"/>
      <c r="O13" s="2">
        <f t="shared" si="2"/>
        <v>0</v>
      </c>
    </row>
    <row r="14" spans="1:17" ht="12" customHeight="1" thickBot="1">
      <c r="A14" s="12" t="s">
        <v>18</v>
      </c>
      <c r="B14" s="46">
        <f>SUM(B9:B13)</f>
        <v>0</v>
      </c>
      <c r="C14" s="2">
        <f>SUM(C9:C13)</f>
        <v>0</v>
      </c>
      <c r="D14" s="2">
        <f>SUM(D9:D13)</f>
        <v>0</v>
      </c>
      <c r="E14" s="2">
        <f>SUM(C14:D14)</f>
        <v>0</v>
      </c>
      <c r="G14" s="1">
        <f>SUM(G9:G13)</f>
        <v>0</v>
      </c>
      <c r="H14" s="2">
        <f>SUM(H9:H13)</f>
        <v>0</v>
      </c>
      <c r="I14" s="2">
        <f>SUM(I9:I13)</f>
        <v>0</v>
      </c>
      <c r="J14" s="2">
        <f>SUM(H14:I14)</f>
        <v>0</v>
      </c>
      <c r="L14" s="1">
        <f>SUM(L9:L13)</f>
        <v>0</v>
      </c>
      <c r="M14" s="2">
        <f>SUM(M9:M13)</f>
        <v>0</v>
      </c>
      <c r="N14" s="2">
        <f>SUM(N9:N13)</f>
        <v>0</v>
      </c>
      <c r="O14" s="2">
        <f>SUM(M14:N14)</f>
        <v>0</v>
      </c>
      <c r="Q14" s="27">
        <f>SUM(E14,J14,O14)</f>
        <v>0</v>
      </c>
    </row>
    <row r="16" spans="1:17" ht="12" customHeight="1">
      <c r="A16" s="13" t="s">
        <v>8</v>
      </c>
    </row>
    <row r="17" spans="1:17" ht="12" customHeight="1" thickBot="1">
      <c r="A17" s="14" t="s">
        <v>9</v>
      </c>
      <c r="B17" s="47" t="s">
        <v>7</v>
      </c>
      <c r="C17" s="9" t="s">
        <v>15</v>
      </c>
      <c r="D17" s="9" t="s">
        <v>16</v>
      </c>
      <c r="E17" s="9" t="s">
        <v>17</v>
      </c>
      <c r="G17" s="7" t="s">
        <v>7</v>
      </c>
      <c r="H17" s="9" t="s">
        <v>15</v>
      </c>
      <c r="I17" s="9" t="s">
        <v>16</v>
      </c>
      <c r="J17" s="9" t="s">
        <v>17</v>
      </c>
      <c r="L17" s="7" t="s">
        <v>7</v>
      </c>
      <c r="M17" s="9" t="s">
        <v>15</v>
      </c>
      <c r="N17" s="9" t="s">
        <v>16</v>
      </c>
      <c r="O17" s="9" t="s">
        <v>17</v>
      </c>
    </row>
    <row r="18" spans="1:17" ht="12" customHeight="1" thickBot="1">
      <c r="A18" s="34" t="s">
        <v>2</v>
      </c>
      <c r="B18" s="48"/>
      <c r="C18" s="11"/>
      <c r="D18" s="11"/>
      <c r="E18" s="2">
        <f>SUM(C18:D18)</f>
        <v>0</v>
      </c>
      <c r="G18" s="10"/>
      <c r="H18" s="11"/>
      <c r="I18" s="11"/>
      <c r="J18" s="2">
        <f>SUM(H18:I18)</f>
        <v>0</v>
      </c>
      <c r="L18" s="10"/>
      <c r="M18" s="11"/>
      <c r="N18" s="11"/>
      <c r="O18" s="2">
        <f>SUM(M18:N18)</f>
        <v>0</v>
      </c>
    </row>
    <row r="19" spans="1:17" ht="12" customHeight="1" thickBot="1">
      <c r="A19" s="34" t="s">
        <v>3</v>
      </c>
      <c r="B19" s="48"/>
      <c r="C19" s="11"/>
      <c r="D19" s="11"/>
      <c r="E19" s="2">
        <f t="shared" ref="E19:E27" si="3">SUM(C19:D19)</f>
        <v>0</v>
      </c>
      <c r="G19" s="10"/>
      <c r="H19" s="11"/>
      <c r="I19" s="11"/>
      <c r="J19" s="2">
        <f t="shared" ref="J19:J27" si="4">SUM(H19:I19)</f>
        <v>0</v>
      </c>
      <c r="L19" s="10"/>
      <c r="M19" s="11"/>
      <c r="N19" s="11"/>
      <c r="O19" s="2">
        <f t="shared" ref="O19:O27" si="5">SUM(M19:N19)</f>
        <v>0</v>
      </c>
    </row>
    <row r="20" spans="1:17" ht="12" customHeight="1" thickBot="1">
      <c r="A20" s="34" t="s">
        <v>4</v>
      </c>
      <c r="B20" s="48"/>
      <c r="C20" s="11"/>
      <c r="D20" s="11"/>
      <c r="E20" s="2">
        <f t="shared" si="3"/>
        <v>0</v>
      </c>
      <c r="G20" s="10"/>
      <c r="H20" s="11"/>
      <c r="I20" s="11"/>
      <c r="J20" s="2">
        <f t="shared" si="4"/>
        <v>0</v>
      </c>
      <c r="L20" s="10"/>
      <c r="M20" s="11"/>
      <c r="N20" s="11"/>
      <c r="O20" s="2">
        <f t="shared" si="5"/>
        <v>0</v>
      </c>
    </row>
    <row r="21" spans="1:17" ht="12" customHeight="1" thickBot="1">
      <c r="A21" s="34" t="s">
        <v>5</v>
      </c>
      <c r="B21" s="48"/>
      <c r="C21" s="11"/>
      <c r="D21" s="11"/>
      <c r="E21" s="2">
        <f t="shared" si="3"/>
        <v>0</v>
      </c>
      <c r="G21" s="10"/>
      <c r="H21" s="11"/>
      <c r="I21" s="11"/>
      <c r="J21" s="2">
        <f t="shared" si="4"/>
        <v>0</v>
      </c>
      <c r="L21" s="10"/>
      <c r="M21" s="11"/>
      <c r="N21" s="11"/>
      <c r="O21" s="2">
        <f t="shared" si="5"/>
        <v>0</v>
      </c>
    </row>
    <row r="22" spans="1:17" ht="12" customHeight="1" thickBot="1">
      <c r="A22" s="34" t="s">
        <v>6</v>
      </c>
      <c r="B22" s="48"/>
      <c r="C22" s="11"/>
      <c r="D22" s="11"/>
      <c r="E22" s="2">
        <f t="shared" si="3"/>
        <v>0</v>
      </c>
      <c r="G22" s="10"/>
      <c r="H22" s="11"/>
      <c r="I22" s="11"/>
      <c r="J22" s="2">
        <f t="shared" si="4"/>
        <v>0</v>
      </c>
      <c r="L22" s="10"/>
      <c r="M22" s="11"/>
      <c r="N22" s="11"/>
      <c r="O22" s="2">
        <f t="shared" si="5"/>
        <v>0</v>
      </c>
    </row>
    <row r="23" spans="1:17" ht="12" customHeight="1" thickBot="1">
      <c r="A23" s="34" t="s">
        <v>10</v>
      </c>
      <c r="B23" s="48"/>
      <c r="C23" s="11"/>
      <c r="D23" s="11"/>
      <c r="E23" s="2">
        <f t="shared" si="3"/>
        <v>0</v>
      </c>
      <c r="G23" s="10"/>
      <c r="H23" s="11"/>
      <c r="I23" s="11"/>
      <c r="J23" s="2">
        <f t="shared" si="4"/>
        <v>0</v>
      </c>
      <c r="L23" s="10"/>
      <c r="M23" s="11"/>
      <c r="N23" s="11"/>
      <c r="O23" s="2">
        <f t="shared" si="5"/>
        <v>0</v>
      </c>
    </row>
    <row r="24" spans="1:17" ht="12" customHeight="1" thickBot="1">
      <c r="A24" s="34" t="s">
        <v>11</v>
      </c>
      <c r="B24" s="48"/>
      <c r="C24" s="11"/>
      <c r="D24" s="11"/>
      <c r="E24" s="2">
        <f t="shared" si="3"/>
        <v>0</v>
      </c>
      <c r="G24" s="10"/>
      <c r="H24" s="11"/>
      <c r="I24" s="11"/>
      <c r="J24" s="2">
        <f t="shared" si="4"/>
        <v>0</v>
      </c>
      <c r="L24" s="10"/>
      <c r="M24" s="11"/>
      <c r="N24" s="11"/>
      <c r="O24" s="2">
        <f t="shared" si="5"/>
        <v>0</v>
      </c>
    </row>
    <row r="25" spans="1:17" ht="12" customHeight="1" thickBot="1">
      <c r="A25" s="34" t="s">
        <v>12</v>
      </c>
      <c r="B25" s="48"/>
      <c r="C25" s="11"/>
      <c r="D25" s="11"/>
      <c r="E25" s="2">
        <f t="shared" si="3"/>
        <v>0</v>
      </c>
      <c r="G25" s="10"/>
      <c r="H25" s="11"/>
      <c r="I25" s="11"/>
      <c r="J25" s="2">
        <f t="shared" si="4"/>
        <v>0</v>
      </c>
      <c r="L25" s="10"/>
      <c r="M25" s="11"/>
      <c r="N25" s="11"/>
      <c r="O25" s="2">
        <f t="shared" si="5"/>
        <v>0</v>
      </c>
    </row>
    <row r="26" spans="1:17" ht="12" customHeight="1" thickBot="1">
      <c r="A26" s="34" t="s">
        <v>13</v>
      </c>
      <c r="B26" s="48"/>
      <c r="C26" s="11"/>
      <c r="D26" s="11"/>
      <c r="E26" s="2">
        <f t="shared" si="3"/>
        <v>0</v>
      </c>
      <c r="G26" s="10"/>
      <c r="H26" s="11"/>
      <c r="I26" s="11"/>
      <c r="J26" s="2">
        <f t="shared" si="4"/>
        <v>0</v>
      </c>
      <c r="L26" s="10"/>
      <c r="M26" s="11"/>
      <c r="N26" s="11"/>
      <c r="O26" s="2">
        <f t="shared" si="5"/>
        <v>0</v>
      </c>
    </row>
    <row r="27" spans="1:17" ht="12" customHeight="1" thickBot="1">
      <c r="A27" s="34" t="s">
        <v>14</v>
      </c>
      <c r="B27" s="48"/>
      <c r="C27" s="11"/>
      <c r="D27" s="11"/>
      <c r="E27" s="2">
        <f t="shared" si="3"/>
        <v>0</v>
      </c>
      <c r="G27" s="10"/>
      <c r="H27" s="11"/>
      <c r="I27" s="11"/>
      <c r="J27" s="2">
        <f t="shared" si="4"/>
        <v>0</v>
      </c>
      <c r="L27" s="10"/>
      <c r="M27" s="11"/>
      <c r="N27" s="11"/>
      <c r="O27" s="2">
        <f t="shared" si="5"/>
        <v>0</v>
      </c>
    </row>
    <row r="28" spans="1:17" ht="12" customHeight="1" thickBot="1">
      <c r="A28" s="16" t="s">
        <v>19</v>
      </c>
      <c r="B28" s="46">
        <f>SUM(B18:B27)</f>
        <v>0</v>
      </c>
      <c r="C28" s="2">
        <f t="shared" ref="C28:D28" si="6">SUM(C18:C27)</f>
        <v>0</v>
      </c>
      <c r="D28" s="2">
        <f t="shared" si="6"/>
        <v>0</v>
      </c>
      <c r="E28" s="2">
        <f>SUM(C28:D28)</f>
        <v>0</v>
      </c>
      <c r="G28" s="1">
        <f>SUM(G18:G27)</f>
        <v>0</v>
      </c>
      <c r="H28" s="2">
        <f t="shared" ref="H28:I28" si="7">SUM(H18:H27)</f>
        <v>0</v>
      </c>
      <c r="I28" s="2">
        <f t="shared" si="7"/>
        <v>0</v>
      </c>
      <c r="J28" s="2">
        <f>SUM(H28:I28)</f>
        <v>0</v>
      </c>
      <c r="L28" s="1">
        <f>SUM(L18:L27)</f>
        <v>0</v>
      </c>
      <c r="M28" s="2">
        <f t="shared" ref="M28:N28" si="8">SUM(M18:M27)</f>
        <v>0</v>
      </c>
      <c r="N28" s="2">
        <f t="shared" si="8"/>
        <v>0</v>
      </c>
      <c r="O28" s="2">
        <f>SUM(M28:N28)</f>
        <v>0</v>
      </c>
      <c r="Q28" s="27">
        <f>SUM(E28,J28,O28)</f>
        <v>0</v>
      </c>
    </row>
    <row r="29" spans="1:17" ht="12" customHeight="1" thickBot="1"/>
    <row r="30" spans="1:17" ht="12" customHeight="1" thickBot="1">
      <c r="A30" s="17" t="s">
        <v>21</v>
      </c>
      <c r="E30" s="18">
        <f>SUM(E14,E28)</f>
        <v>0</v>
      </c>
      <c r="J30" s="18">
        <f>SUM(J14,J28)</f>
        <v>0</v>
      </c>
      <c r="O30" s="18">
        <f>SUM(O14,O28)</f>
        <v>0</v>
      </c>
      <c r="Q30" s="27">
        <f>SUM(E30,J30,O30)</f>
        <v>0</v>
      </c>
    </row>
    <row r="31" spans="1:17" ht="12" customHeight="1">
      <c r="A31" s="5"/>
    </row>
    <row r="32" spans="1:17" ht="12" customHeight="1" thickBot="1">
      <c r="A32" s="5" t="s">
        <v>22</v>
      </c>
    </row>
    <row r="33" spans="1:17" ht="12" customHeight="1" thickBot="1">
      <c r="A33" s="5" t="s">
        <v>23</v>
      </c>
      <c r="E33" s="11"/>
      <c r="J33" s="11"/>
      <c r="O33" s="11"/>
    </row>
    <row r="34" spans="1:17" ht="12" customHeight="1" thickBot="1">
      <c r="A34" s="5" t="s">
        <v>24</v>
      </c>
      <c r="E34" s="11"/>
      <c r="J34" s="11"/>
      <c r="O34" s="11"/>
    </row>
    <row r="35" spans="1:17" ht="12" customHeight="1" thickBot="1">
      <c r="A35" s="19" t="s">
        <v>25</v>
      </c>
      <c r="E35" s="18">
        <f>SUM(E33:E34)</f>
        <v>0</v>
      </c>
      <c r="J35" s="18">
        <f>SUM(J33:J34)</f>
        <v>0</v>
      </c>
      <c r="O35" s="18">
        <f>SUM(O33:O34)</f>
        <v>0</v>
      </c>
      <c r="Q35" s="27">
        <f>SUM(E35,J35,O35)</f>
        <v>0</v>
      </c>
    </row>
    <row r="36" spans="1:17" ht="12" customHeight="1" thickBot="1"/>
    <row r="37" spans="1:17" ht="12" customHeight="1" thickBot="1">
      <c r="A37" s="5" t="s">
        <v>26</v>
      </c>
      <c r="E37" s="11"/>
      <c r="J37" s="11"/>
      <c r="O37" s="11"/>
    </row>
    <row r="38" spans="1:17" ht="12" customHeight="1" thickBot="1">
      <c r="A38" s="19" t="s">
        <v>27</v>
      </c>
      <c r="E38" s="18">
        <f>SUM(E37)</f>
        <v>0</v>
      </c>
      <c r="J38" s="18">
        <f>SUM(J37)</f>
        <v>0</v>
      </c>
      <c r="O38" s="18">
        <f>SUM(O37)</f>
        <v>0</v>
      </c>
      <c r="Q38" s="27">
        <f>SUM(E38,J38,O38)</f>
        <v>0</v>
      </c>
    </row>
    <row r="39" spans="1:17" ht="12" customHeight="1">
      <c r="E39" s="18"/>
      <c r="J39" s="18"/>
      <c r="O39" s="18"/>
    </row>
    <row r="40" spans="1:17" ht="12" customHeight="1" thickBot="1">
      <c r="A40" s="5" t="s">
        <v>37</v>
      </c>
      <c r="E40" s="18"/>
      <c r="J40" s="18"/>
      <c r="O40" s="18"/>
    </row>
    <row r="41" spans="1:17" ht="12" customHeight="1" thickBot="1">
      <c r="A41" s="34" t="s">
        <v>2</v>
      </c>
      <c r="E41" s="11"/>
      <c r="J41" s="11"/>
      <c r="O41" s="11"/>
    </row>
    <row r="42" spans="1:17" ht="12" customHeight="1" thickBot="1">
      <c r="A42" s="34" t="s">
        <v>3</v>
      </c>
      <c r="E42" s="11"/>
      <c r="J42" s="11"/>
      <c r="O42" s="11"/>
    </row>
    <row r="43" spans="1:17" ht="12" customHeight="1" thickBot="1">
      <c r="A43" s="34" t="s">
        <v>4</v>
      </c>
      <c r="E43" s="11"/>
      <c r="J43" s="11"/>
      <c r="O43" s="11"/>
    </row>
    <row r="44" spans="1:17" ht="12" customHeight="1" thickBot="1">
      <c r="A44" s="34" t="s">
        <v>5</v>
      </c>
      <c r="E44" s="11"/>
      <c r="J44" s="11"/>
      <c r="O44" s="11"/>
    </row>
    <row r="45" spans="1:17" ht="12" customHeight="1" thickBot="1">
      <c r="A45" s="35" t="s">
        <v>6</v>
      </c>
      <c r="E45" s="11"/>
      <c r="J45" s="11"/>
      <c r="O45" s="11"/>
    </row>
    <row r="46" spans="1:17" ht="12" customHeight="1" thickBot="1">
      <c r="A46" s="20" t="s">
        <v>38</v>
      </c>
      <c r="E46" s="21">
        <f>SUM(E41:E45)</f>
        <v>0</v>
      </c>
      <c r="J46" s="21">
        <f>SUM(J41:J45)</f>
        <v>0</v>
      </c>
      <c r="O46" s="21">
        <f>SUM(O41:O45)</f>
        <v>0</v>
      </c>
      <c r="Q46" s="27">
        <f>SUM(E46,J46,O46)</f>
        <v>0</v>
      </c>
    </row>
    <row r="47" spans="1:17" ht="12" customHeight="1">
      <c r="A47" s="20"/>
      <c r="E47" s="21"/>
      <c r="J47" s="21"/>
      <c r="O47" s="21"/>
    </row>
    <row r="48" spans="1:17" ht="12" customHeight="1" thickBot="1">
      <c r="A48" s="22" t="s">
        <v>52</v>
      </c>
      <c r="B48" s="47" t="s">
        <v>50</v>
      </c>
      <c r="E48" s="21"/>
      <c r="J48" s="21"/>
      <c r="O48" s="21"/>
    </row>
    <row r="49" spans="1:17" ht="12" customHeight="1" thickBot="1">
      <c r="A49" s="22"/>
      <c r="B49" s="49"/>
      <c r="E49" s="21"/>
      <c r="J49" s="21"/>
      <c r="O49" s="21"/>
    </row>
    <row r="50" spans="1:17" ht="12" customHeight="1" thickBot="1">
      <c r="A50" s="22" t="s">
        <v>53</v>
      </c>
      <c r="E50" s="11"/>
      <c r="J50" s="11"/>
      <c r="O50" s="11"/>
    </row>
    <row r="51" spans="1:17" ht="12" customHeight="1" thickBot="1">
      <c r="A51" s="22" t="s">
        <v>54</v>
      </c>
      <c r="B51" s="52"/>
      <c r="E51" s="11"/>
      <c r="J51" s="11"/>
      <c r="O51" s="11"/>
    </row>
    <row r="52" spans="1:17" ht="12" customHeight="1" thickBot="1">
      <c r="A52" s="5" t="s">
        <v>42</v>
      </c>
      <c r="B52" s="52"/>
      <c r="E52" s="11"/>
      <c r="J52" s="11"/>
      <c r="O52" s="11"/>
    </row>
    <row r="53" spans="1:17" ht="12" customHeight="1" thickBot="1">
      <c r="A53" s="19" t="s">
        <v>43</v>
      </c>
      <c r="B53" s="46">
        <f>SUM(B49:B52)</f>
        <v>0</v>
      </c>
      <c r="E53" s="18">
        <f>SUM(E50:E52)</f>
        <v>0</v>
      </c>
      <c r="J53" s="18">
        <f>SUM(J50:J52)</f>
        <v>0</v>
      </c>
      <c r="O53" s="18">
        <f>SUM(O50:O52)</f>
        <v>0</v>
      </c>
      <c r="Q53" s="27">
        <f>SUM(E53,J53,O53)</f>
        <v>0</v>
      </c>
    </row>
    <row r="55" spans="1:17" ht="12" customHeight="1" thickBot="1">
      <c r="A55" s="5" t="s">
        <v>28</v>
      </c>
    </row>
    <row r="56" spans="1:17" ht="12" customHeight="1" thickBot="1">
      <c r="A56" s="34" t="s">
        <v>2</v>
      </c>
      <c r="E56" s="11"/>
      <c r="J56" s="11"/>
      <c r="O56" s="11"/>
    </row>
    <row r="57" spans="1:17" ht="12" customHeight="1" thickBot="1">
      <c r="A57" s="34" t="s">
        <v>3</v>
      </c>
      <c r="E57" s="11"/>
      <c r="J57" s="11"/>
      <c r="O57" s="11"/>
    </row>
    <row r="58" spans="1:17" ht="12" customHeight="1" thickBot="1">
      <c r="A58" s="34" t="s">
        <v>4</v>
      </c>
      <c r="E58" s="11"/>
      <c r="J58" s="11"/>
      <c r="O58" s="11"/>
    </row>
    <row r="59" spans="1:17" ht="12" customHeight="1" thickBot="1">
      <c r="A59" s="34" t="s">
        <v>5</v>
      </c>
      <c r="E59" s="11"/>
      <c r="J59" s="11"/>
      <c r="O59" s="11"/>
    </row>
    <row r="60" spans="1:17" ht="12" customHeight="1" thickBot="1">
      <c r="A60" s="34" t="s">
        <v>6</v>
      </c>
      <c r="E60" s="11"/>
      <c r="J60" s="11"/>
      <c r="O60" s="11"/>
    </row>
    <row r="61" spans="1:17" ht="12" customHeight="1" thickBot="1">
      <c r="A61" s="34" t="s">
        <v>10</v>
      </c>
      <c r="E61" s="11"/>
      <c r="J61" s="11"/>
      <c r="O61" s="11"/>
    </row>
    <row r="62" spans="1:17" ht="12" customHeight="1" thickBot="1">
      <c r="A62" s="34" t="s">
        <v>11</v>
      </c>
      <c r="E62" s="11"/>
      <c r="J62" s="11"/>
      <c r="O62" s="11"/>
    </row>
    <row r="63" spans="1:17" ht="12" customHeight="1" thickBot="1">
      <c r="A63" s="34" t="s">
        <v>12</v>
      </c>
      <c r="E63" s="11"/>
      <c r="J63" s="11"/>
      <c r="O63" s="11"/>
    </row>
    <row r="64" spans="1:17" ht="12" customHeight="1" thickBot="1">
      <c r="A64" s="34" t="s">
        <v>13</v>
      </c>
      <c r="E64" s="11"/>
      <c r="J64" s="11"/>
      <c r="O64" s="11"/>
    </row>
    <row r="65" spans="1:17" ht="12" customHeight="1" thickBot="1">
      <c r="A65" s="34" t="s">
        <v>14</v>
      </c>
      <c r="E65" s="11"/>
      <c r="J65" s="11"/>
      <c r="O65" s="11"/>
    </row>
    <row r="66" spans="1:17" ht="12" customHeight="1" thickBot="1">
      <c r="A66" s="20" t="s">
        <v>29</v>
      </c>
      <c r="E66" s="18">
        <f>SUM(E56:E65)</f>
        <v>0</v>
      </c>
      <c r="J66" s="18">
        <f>SUM(J56:J65)</f>
        <v>0</v>
      </c>
      <c r="O66" s="18">
        <f>SUM(O56:O65)</f>
        <v>0</v>
      </c>
      <c r="Q66" s="27">
        <f>SUM(E66,J66,O66)</f>
        <v>0</v>
      </c>
    </row>
    <row r="67" spans="1:17" ht="12" customHeight="1" thickBot="1">
      <c r="A67" s="15"/>
      <c r="E67" s="18"/>
      <c r="J67" s="18"/>
      <c r="O67" s="18"/>
    </row>
    <row r="68" spans="1:17" ht="12" customHeight="1" thickBot="1">
      <c r="A68" s="22" t="s">
        <v>40</v>
      </c>
      <c r="E68" s="23"/>
      <c r="J68" s="23"/>
      <c r="O68" s="23"/>
    </row>
    <row r="69" spans="1:17" ht="12" customHeight="1" thickBot="1">
      <c r="A69" s="20" t="s">
        <v>41</v>
      </c>
      <c r="E69" s="18">
        <f>SUM(E68)</f>
        <v>0</v>
      </c>
      <c r="J69" s="18">
        <f>SUM(J68)</f>
        <v>0</v>
      </c>
      <c r="O69" s="18">
        <f>SUM(O68)</f>
        <v>0</v>
      </c>
      <c r="Q69" s="27">
        <f>SUM(E69,J69,O69)</f>
        <v>0</v>
      </c>
    </row>
    <row r="71" spans="1:17" ht="12" customHeight="1">
      <c r="A71" s="22" t="s">
        <v>30</v>
      </c>
    </row>
    <row r="72" spans="1:17" ht="12" customHeight="1" thickBot="1">
      <c r="A72" s="5" t="s">
        <v>31</v>
      </c>
      <c r="B72" s="50"/>
      <c r="C72" s="24" t="s">
        <v>33</v>
      </c>
      <c r="D72" s="24" t="s">
        <v>34</v>
      </c>
      <c r="E72" s="24" t="s">
        <v>32</v>
      </c>
      <c r="H72" s="24" t="s">
        <v>33</v>
      </c>
      <c r="I72" s="24" t="s">
        <v>34</v>
      </c>
      <c r="J72" s="24" t="s">
        <v>32</v>
      </c>
      <c r="M72" s="24" t="s">
        <v>33</v>
      </c>
      <c r="N72" s="24" t="s">
        <v>34</v>
      </c>
      <c r="O72" s="24" t="s">
        <v>32</v>
      </c>
    </row>
    <row r="73" spans="1:17" ht="12" customHeight="1" thickBot="1">
      <c r="A73" s="34" t="s">
        <v>2</v>
      </c>
      <c r="C73" s="11"/>
      <c r="D73" s="11"/>
      <c r="E73" s="2">
        <f>SUM(C73:D73)</f>
        <v>0</v>
      </c>
      <c r="H73" s="11"/>
      <c r="I73" s="11"/>
      <c r="J73" s="2">
        <f>SUM(H73:I73)</f>
        <v>0</v>
      </c>
      <c r="M73" s="11"/>
      <c r="N73" s="11"/>
      <c r="O73" s="2">
        <f>SUM(M73:N73)</f>
        <v>0</v>
      </c>
    </row>
    <row r="74" spans="1:17" ht="12" customHeight="1" thickBot="1">
      <c r="A74" s="34" t="s">
        <v>3</v>
      </c>
      <c r="C74" s="11"/>
      <c r="D74" s="11"/>
      <c r="E74" s="2">
        <f t="shared" ref="E74:E82" si="9">SUM(C74:D74)</f>
        <v>0</v>
      </c>
      <c r="H74" s="11"/>
      <c r="I74" s="11"/>
      <c r="J74" s="2">
        <f t="shared" ref="J74:J82" si="10">SUM(H74:I74)</f>
        <v>0</v>
      </c>
      <c r="M74" s="11"/>
      <c r="N74" s="11"/>
      <c r="O74" s="2">
        <f t="shared" ref="O74:O82" si="11">SUM(M74:N74)</f>
        <v>0</v>
      </c>
    </row>
    <row r="75" spans="1:17" ht="12" customHeight="1" thickBot="1">
      <c r="A75" s="34" t="s">
        <v>4</v>
      </c>
      <c r="C75" s="11"/>
      <c r="D75" s="11"/>
      <c r="E75" s="2">
        <f t="shared" si="9"/>
        <v>0</v>
      </c>
      <c r="H75" s="11"/>
      <c r="I75" s="11"/>
      <c r="J75" s="2">
        <f t="shared" si="10"/>
        <v>0</v>
      </c>
      <c r="M75" s="11"/>
      <c r="N75" s="11"/>
      <c r="O75" s="2">
        <f t="shared" si="11"/>
        <v>0</v>
      </c>
    </row>
    <row r="76" spans="1:17" ht="12" customHeight="1" thickBot="1">
      <c r="A76" s="34" t="s">
        <v>5</v>
      </c>
      <c r="C76" s="11"/>
      <c r="D76" s="11"/>
      <c r="E76" s="2">
        <f t="shared" si="9"/>
        <v>0</v>
      </c>
      <c r="H76" s="11"/>
      <c r="I76" s="11"/>
      <c r="J76" s="2">
        <f t="shared" si="10"/>
        <v>0</v>
      </c>
      <c r="M76" s="11"/>
      <c r="N76" s="11"/>
      <c r="O76" s="2">
        <f t="shared" si="11"/>
        <v>0</v>
      </c>
    </row>
    <row r="77" spans="1:17" ht="12" customHeight="1" thickBot="1">
      <c r="A77" s="34" t="s">
        <v>6</v>
      </c>
      <c r="C77" s="11"/>
      <c r="D77" s="11"/>
      <c r="E77" s="2">
        <f t="shared" si="9"/>
        <v>0</v>
      </c>
      <c r="H77" s="11"/>
      <c r="I77" s="11"/>
      <c r="J77" s="2">
        <f t="shared" si="10"/>
        <v>0</v>
      </c>
      <c r="M77" s="11"/>
      <c r="N77" s="11"/>
      <c r="O77" s="2">
        <f t="shared" si="11"/>
        <v>0</v>
      </c>
    </row>
    <row r="78" spans="1:17" ht="12" customHeight="1" thickBot="1">
      <c r="A78" s="34" t="s">
        <v>10</v>
      </c>
      <c r="C78" s="11"/>
      <c r="D78" s="11"/>
      <c r="E78" s="2">
        <f t="shared" si="9"/>
        <v>0</v>
      </c>
      <c r="H78" s="11"/>
      <c r="I78" s="11"/>
      <c r="J78" s="2">
        <f t="shared" si="10"/>
        <v>0</v>
      </c>
      <c r="M78" s="11"/>
      <c r="N78" s="11"/>
      <c r="O78" s="2">
        <f t="shared" si="11"/>
        <v>0</v>
      </c>
    </row>
    <row r="79" spans="1:17" ht="12" customHeight="1" thickBot="1">
      <c r="A79" s="34" t="s">
        <v>11</v>
      </c>
      <c r="C79" s="11"/>
      <c r="D79" s="11"/>
      <c r="E79" s="2">
        <f t="shared" si="9"/>
        <v>0</v>
      </c>
      <c r="H79" s="11"/>
      <c r="I79" s="11"/>
      <c r="J79" s="2">
        <f t="shared" si="10"/>
        <v>0</v>
      </c>
      <c r="M79" s="11"/>
      <c r="N79" s="11"/>
      <c r="O79" s="2">
        <f t="shared" si="11"/>
        <v>0</v>
      </c>
    </row>
    <row r="80" spans="1:17" ht="12" customHeight="1" thickBot="1">
      <c r="A80" s="34" t="s">
        <v>12</v>
      </c>
      <c r="C80" s="11"/>
      <c r="D80" s="11"/>
      <c r="E80" s="2">
        <f t="shared" si="9"/>
        <v>0</v>
      </c>
      <c r="H80" s="11"/>
      <c r="I80" s="11"/>
      <c r="J80" s="2">
        <f t="shared" si="10"/>
        <v>0</v>
      </c>
      <c r="M80" s="11"/>
      <c r="N80" s="11"/>
      <c r="O80" s="2">
        <f t="shared" si="11"/>
        <v>0</v>
      </c>
    </row>
    <row r="81" spans="1:17" ht="12" customHeight="1" thickBot="1">
      <c r="A81" s="34" t="s">
        <v>13</v>
      </c>
      <c r="C81" s="11"/>
      <c r="D81" s="11"/>
      <c r="E81" s="2">
        <f t="shared" si="9"/>
        <v>0</v>
      </c>
      <c r="H81" s="11"/>
      <c r="I81" s="11"/>
      <c r="J81" s="2">
        <f t="shared" si="10"/>
        <v>0</v>
      </c>
      <c r="M81" s="11"/>
      <c r="N81" s="11"/>
      <c r="O81" s="2">
        <f t="shared" si="11"/>
        <v>0</v>
      </c>
    </row>
    <row r="82" spans="1:17" ht="12" customHeight="1" thickBot="1">
      <c r="A82" s="34" t="s">
        <v>14</v>
      </c>
      <c r="C82" s="11"/>
      <c r="D82" s="11"/>
      <c r="E82" s="2">
        <f t="shared" si="9"/>
        <v>0</v>
      </c>
      <c r="H82" s="11"/>
      <c r="I82" s="11"/>
      <c r="J82" s="2">
        <f t="shared" si="10"/>
        <v>0</v>
      </c>
      <c r="M82" s="11"/>
      <c r="N82" s="11"/>
      <c r="O82" s="2">
        <f t="shared" si="11"/>
        <v>0</v>
      </c>
    </row>
    <row r="83" spans="1:17" ht="12" customHeight="1" thickBot="1">
      <c r="A83" s="20" t="s">
        <v>35</v>
      </c>
      <c r="C83" s="2">
        <f>SUM(C73:C82)</f>
        <v>0</v>
      </c>
      <c r="D83" s="2">
        <f>SUM(D73:D82)</f>
        <v>0</v>
      </c>
      <c r="E83" s="18">
        <f>SUM(E73:E82)</f>
        <v>0</v>
      </c>
      <c r="H83" s="2">
        <f>SUM(H73:H82)</f>
        <v>0</v>
      </c>
      <c r="I83" s="2">
        <f>SUM(I73:I82)</f>
        <v>0</v>
      </c>
      <c r="J83" s="18">
        <f>SUM(J73:J82)</f>
        <v>0</v>
      </c>
      <c r="M83" s="2">
        <f>SUM(M73:M82)</f>
        <v>0</v>
      </c>
      <c r="N83" s="2">
        <f>SUM(N73:N82)</f>
        <v>0</v>
      </c>
      <c r="O83" s="18">
        <f>SUM(O73:O82)</f>
        <v>0</v>
      </c>
      <c r="Q83" s="27">
        <f>SUM(E83,J83,O83)</f>
        <v>0</v>
      </c>
    </row>
    <row r="84" spans="1:17" ht="12" customHeight="1">
      <c r="A84" s="20"/>
      <c r="E84" s="18"/>
      <c r="J84" s="18"/>
      <c r="O84" s="18"/>
    </row>
    <row r="86" spans="1:17" ht="12" customHeight="1">
      <c r="A86" s="22" t="s">
        <v>36</v>
      </c>
      <c r="E86" s="18">
        <f>SUM(E30,E35,E38,E46,E53,E66,E69,E83)</f>
        <v>0</v>
      </c>
      <c r="G86" s="1"/>
      <c r="J86" s="18">
        <f>SUM(J30,J35,J38,J46,J53,J66,J69,J83)</f>
        <v>0</v>
      </c>
      <c r="L86" s="1"/>
      <c r="O86" s="18">
        <f>SUM(O30,O35,O38,O46,O53,O66,O69,O83)</f>
        <v>0</v>
      </c>
      <c r="Q86" s="18">
        <f>SUM(E86,J86,O86)</f>
        <v>0</v>
      </c>
    </row>
    <row r="87" spans="1:17" ht="12" customHeight="1" thickBot="1">
      <c r="A87" s="3" t="s">
        <v>39</v>
      </c>
      <c r="E87" s="2">
        <f>E86-E46-E53-E69-D83</f>
        <v>0</v>
      </c>
      <c r="G87" s="1"/>
      <c r="J87" s="2">
        <f>J86-J46-J53-J69-I83</f>
        <v>0</v>
      </c>
      <c r="L87" s="1"/>
      <c r="O87" s="2">
        <f>O86-O46-O53-O69-N83</f>
        <v>0</v>
      </c>
      <c r="Q87" s="2">
        <f>SUM(E87,J87,O87)</f>
        <v>0</v>
      </c>
    </row>
    <row r="88" spans="1:17" ht="12" customHeight="1" thickBot="1">
      <c r="A88" s="3" t="s">
        <v>44</v>
      </c>
      <c r="B88" s="51"/>
      <c r="E88" s="2">
        <f>E87*B88</f>
        <v>0</v>
      </c>
      <c r="G88" s="25"/>
      <c r="J88" s="2">
        <f>J87*G88</f>
        <v>0</v>
      </c>
      <c r="L88" s="25"/>
      <c r="O88" s="2">
        <f>O87*L88</f>
        <v>0</v>
      </c>
      <c r="Q88" s="2">
        <f>SUM(E88,J88,O88)</f>
        <v>0</v>
      </c>
    </row>
    <row r="89" spans="1:17" ht="12" customHeight="1" thickTop="1" thickBot="1">
      <c r="A89" s="5" t="s">
        <v>45</v>
      </c>
      <c r="E89" s="18">
        <f>SUM(E86,E88)</f>
        <v>0</v>
      </c>
      <c r="G89" s="1"/>
      <c r="J89" s="18">
        <f>SUM(J86,J88)</f>
        <v>0</v>
      </c>
      <c r="L89" s="1"/>
      <c r="O89" s="18">
        <f>SUM(O86,O88)</f>
        <v>0</v>
      </c>
      <c r="Q89" s="28">
        <f>SUM(E89,J89,O89)</f>
        <v>0</v>
      </c>
    </row>
    <row r="90" spans="1:17" ht="12" customHeight="1" thickTop="1"/>
  </sheetData>
  <mergeCells count="6">
    <mergeCell ref="A1:Q1"/>
    <mergeCell ref="A2:Q2"/>
    <mergeCell ref="B5:E5"/>
    <mergeCell ref="G5:J5"/>
    <mergeCell ref="L5:O5"/>
    <mergeCell ref="A3:D3"/>
  </mergeCells>
  <pageMargins left="0.7" right="0.7" top="0.75" bottom="0.75" header="0.3" footer="0.3"/>
  <pageSetup scale="58" orientation="portrait" r:id="rId1"/>
  <headerFooter>
    <oddHeader>&amp;CSUBAWARD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 Budget</vt:lpstr>
      <vt:lpstr>Subaward 1</vt:lpstr>
      <vt:lpstr>Subaward 2</vt:lpstr>
      <vt:lpstr>Subaward 3</vt:lpstr>
      <vt:lpstr>Subaward 4</vt:lpstr>
      <vt:lpstr>Subaward 5</vt:lpstr>
      <vt:lpstr>Subaward 6</vt:lpstr>
      <vt:lpstr>Subaward 7</vt:lpstr>
      <vt:lpstr>Subaward 8</vt:lpstr>
      <vt:lpstr>Subaward 9</vt:lpstr>
      <vt:lpstr>Subaward 10</vt:lpstr>
    </vt:vector>
  </TitlesOfParts>
  <Company>UC Davis - Plant Sciences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Amanda Crump</cp:lastModifiedBy>
  <cp:lastPrinted>2010-05-13T22:53:31Z</cp:lastPrinted>
  <dcterms:created xsi:type="dcterms:W3CDTF">2010-05-04T18:37:58Z</dcterms:created>
  <dcterms:modified xsi:type="dcterms:W3CDTF">2010-07-13T18:16:32Z</dcterms:modified>
</cp:coreProperties>
</file>